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i\Documents\"/>
    </mc:Choice>
  </mc:AlternateContent>
  <xr:revisionPtr revIDLastSave="0" documentId="13_ncr:1_{A5818568-97B6-4252-8BF2-4E6DB501F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ueil" sheetId="5" r:id="rId1"/>
    <sheet name="Cahier_transmission" sheetId="1" r:id="rId2"/>
    <sheet name="Fiche_PSI" sheetId="7" r:id="rId3"/>
    <sheet name="Parametre" sheetId="2" r:id="rId4"/>
    <sheet name="Admin" sheetId="6" r:id="rId5"/>
  </sheets>
  <definedNames>
    <definedName name="_xlnm._FilterDatabase" localSheetId="1" hidden="1">Cahier_transmission!$B$2:$G$10000</definedName>
    <definedName name="_xlnm._FilterDatabase" localSheetId="2" hidden="1">Fiche_PSI!#REF!</definedName>
    <definedName name="_xlnm._FilterDatabase" localSheetId="3" hidden="1">Parametre!$B$3:$D$19</definedName>
    <definedName name="_xlnm.Criteria" localSheetId="2">Fiche_PSI!#REF!</definedName>
    <definedName name="_xlnm.Extract" localSheetId="2">Fiche_PSI!$B$5:$G$5</definedName>
    <definedName name="_xlnm.Print_Area" localSheetId="2">Fiche_PSI!$B$5:$G$6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6" l="1"/>
  <c r="K6" i="6" s="1"/>
  <c r="J3" i="6"/>
  <c r="J6" i="6" s="1"/>
  <c r="I3" i="6"/>
  <c r="I6" i="6" s="1"/>
</calcChain>
</file>

<file path=xl/sharedStrings.xml><?xml version="1.0" encoding="utf-8"?>
<sst xmlns="http://schemas.openxmlformats.org/spreadsheetml/2006/main" count="53" uniqueCount="38">
  <si>
    <t>N°</t>
  </si>
  <si>
    <t>Date</t>
  </si>
  <si>
    <t>Educateurs</t>
  </si>
  <si>
    <t>Description</t>
  </si>
  <si>
    <t>Catégories</t>
  </si>
  <si>
    <t>Catégorie</t>
  </si>
  <si>
    <t>Encadrants</t>
  </si>
  <si>
    <t>Prenom</t>
  </si>
  <si>
    <t>EDUCATEUR 1</t>
  </si>
  <si>
    <t>EDUCATEUR 2</t>
  </si>
  <si>
    <t>CATEGORIE 1</t>
  </si>
  <si>
    <t>CATEGORIE 2</t>
  </si>
  <si>
    <t>Usager</t>
  </si>
  <si>
    <t>MDP</t>
  </si>
  <si>
    <t>Mot de passe :</t>
  </si>
  <si>
    <t>Utilisateur :</t>
  </si>
  <si>
    <t xml:space="preserve"> MDP des feuilles :</t>
  </si>
  <si>
    <t>User</t>
  </si>
  <si>
    <t>Password</t>
  </si>
  <si>
    <t>Role</t>
  </si>
  <si>
    <t>Admin</t>
  </si>
  <si>
    <t>Date de début</t>
  </si>
  <si>
    <t>Date de fin</t>
  </si>
  <si>
    <t>ZONE DE CRITERE FICHE PSI</t>
  </si>
  <si>
    <t>MENU</t>
  </si>
  <si>
    <t>GESTION MOT DE PASSE</t>
  </si>
  <si>
    <t>Educ</t>
  </si>
  <si>
    <t xml:space="preserve">CAHIER DE LIAISON </t>
  </si>
  <si>
    <t>FICHE PSI</t>
  </si>
  <si>
    <t>EDUCATEUR 3</t>
  </si>
  <si>
    <t>EDUCATEUR 4</t>
  </si>
  <si>
    <t>CATEGORIE 3</t>
  </si>
  <si>
    <t>CATEGORIE 4</t>
  </si>
  <si>
    <t>Jeune 1</t>
  </si>
  <si>
    <t>Jeune 2</t>
  </si>
  <si>
    <t>Jeune 3</t>
  </si>
  <si>
    <t>Jeune 4</t>
  </si>
  <si>
    <t>Jeune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</si>
</sst>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Rockwell"/>
      <family val="1"/>
    </font>
    <font>
      <b/>
      <sz val="18"/>
      <color theme="0" tint="-0.34998626667073579"/>
      <name val="Calibri  "/>
    </font>
    <font>
      <sz val="18"/>
      <color theme="0" tint="-0.34998626667073579"/>
      <name val="Bauhaus 93"/>
      <family val="5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fgColor theme="3"/>
        <bgColor theme="3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A9A9A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4" tint="0.3999755851924192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/>
    <xf numFmtId="0" fontId="0" fillId="2" borderId="0" xfId="0" applyFill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0" fillId="4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/>
    <xf numFmtId="0" fontId="4" fillId="5" borderId="0" xfId="0" applyFont="1" applyFill="1" applyAlignment="1">
      <alignment horizontal="right" vertical="center"/>
    </xf>
    <xf numFmtId="0" fontId="0" fillId="5" borderId="0" xfId="0" applyFill="1" applyAlignment="1">
      <alignment horizontal="right"/>
    </xf>
    <xf numFmtId="0" fontId="4" fillId="5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horizontal="center" wrapText="1"/>
      <protection locked="0"/>
    </xf>
    <xf numFmtId="0" fontId="8" fillId="3" borderId="0" xfId="0" applyFont="1" applyFill="1" applyAlignment="1" applyProtection="1">
      <alignment horizontal="center" wrapText="1"/>
      <protection locked="0"/>
    </xf>
    <xf numFmtId="14" fontId="8" fillId="3" borderId="0" xfId="0" applyNumberFormat="1" applyFont="1" applyFill="1" applyAlignment="1" applyProtection="1">
      <alignment horizontal="center" wrapText="1"/>
      <protection locked="0"/>
    </xf>
    <xf numFmtId="14" fontId="8" fillId="3" borderId="0" xfId="0" applyNumberFormat="1" applyFont="1" applyFill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0" fillId="2" borderId="0" xfId="0" applyFill="1" applyProtection="1"/>
    <xf numFmtId="0" fontId="0" fillId="2" borderId="5" xfId="0" applyFill="1" applyBorder="1" applyProtection="1"/>
    <xf numFmtId="0" fontId="0" fillId="2" borderId="0" xfId="0" applyFill="1" applyAlignment="1" applyProtection="1"/>
    <xf numFmtId="0" fontId="1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center" wrapText="1"/>
    </xf>
    <xf numFmtId="164" fontId="0" fillId="2" borderId="0" xfId="0" applyNumberForma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left" wrapText="1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ill="1" applyBorder="1" applyAlignment="1"/>
    <xf numFmtId="14" fontId="3" fillId="2" borderId="0" xfId="0" applyNumberFormat="1" applyFont="1" applyFill="1"/>
    <xf numFmtId="0" fontId="3" fillId="2" borderId="0" xfId="0" applyFont="1" applyFill="1"/>
    <xf numFmtId="0" fontId="0" fillId="4" borderId="3" xfId="0" applyFill="1" applyBorder="1"/>
    <xf numFmtId="0" fontId="11" fillId="2" borderId="0" xfId="0" applyFont="1" applyFill="1" applyProtection="1"/>
    <xf numFmtId="0" fontId="11" fillId="3" borderId="0" xfId="0" applyFont="1" applyFill="1" applyBorder="1" applyAlignment="1" applyProtection="1">
      <alignment horizontal="center" vertical="center"/>
    </xf>
    <xf numFmtId="14" fontId="11" fillId="3" borderId="0" xfId="0" applyNumberFormat="1" applyFont="1" applyFill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horizontal="left" wrapText="1"/>
    </xf>
    <xf numFmtId="0" fontId="11" fillId="3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4" fontId="11" fillId="6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left" wrapText="1"/>
    </xf>
    <xf numFmtId="164" fontId="11" fillId="7" borderId="0" xfId="0" applyNumberFormat="1" applyFont="1" applyFill="1" applyAlignment="1" applyProtection="1">
      <alignment horizontal="center" vertical="center"/>
    </xf>
    <xf numFmtId="0" fontId="11" fillId="7" borderId="0" xfId="0" applyFont="1" applyFill="1" applyAlignment="1" applyProtection="1">
      <alignment horizontal="center" vertical="center"/>
    </xf>
    <xf numFmtId="49" fontId="11" fillId="7" borderId="0" xfId="0" applyNumberFormat="1" applyFont="1" applyFill="1" applyAlignment="1" applyProtection="1">
      <alignment horizontal="left" wrapText="1"/>
    </xf>
    <xf numFmtId="0" fontId="0" fillId="5" borderId="0" xfId="0" applyFill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29"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thin">
          <color theme="0"/>
        </bottom>
      </border>
    </dxf>
    <dxf>
      <fill>
        <patternFill patternType="solid">
          <fgColor indexed="64"/>
          <bgColor theme="3" tint="-0.249977111117893"/>
        </patternFill>
      </fill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3" tint="-0.249977111117893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3" tint="-0.249977111117893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3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rgb="FF99CCFF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bottom style="thin">
          <color auto="1"/>
        </bottom>
      </border>
    </dxf>
    <dxf>
      <font>
        <b val="0"/>
        <i val="0"/>
        <color theme="0"/>
      </font>
      <fill>
        <patternFill>
          <bgColor theme="3"/>
        </patternFill>
      </fill>
    </dxf>
  </dxfs>
  <tableStyles count="3" defaultTableStyle="TableStyleMedium2" defaultPivotStyle="PivotStyleLight16">
    <tableStyle name="Style de tableau 1" pivot="0" count="0" xr9:uid="{00000000-0011-0000-FFFF-FFFF00000000}"/>
    <tableStyle name="Style de tableau 2" pivot="0" count="0" xr9:uid="{00000000-0011-0000-FFFF-FFFF01000000}"/>
    <tableStyle name="Style de tableau 3" pivot="0" count="3" xr9:uid="{00000000-0011-0000-FFFF-FFFF02000000}">
      <tableStyleElement type="headerRow" dxfId="28"/>
      <tableStyleElement type="firstColumnStripe" dxfId="27"/>
      <tableStyleElement type="secondColumnStripe" dxfId="26"/>
    </tableStyle>
  </tableStyles>
  <colors>
    <mruColors>
      <color rgb="FFF66F0A"/>
      <color rgb="FF0066FF"/>
      <color rgb="FF5B9BD5"/>
      <color rgb="FF0066CC"/>
      <color rgb="FFACB9CA"/>
      <color rgb="FF4D4D4D"/>
      <color rgb="FF333333"/>
      <color rgb="FFFFCC66"/>
      <color rgb="FF1F4E78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18</xdr:row>
      <xdr:rowOff>152956</xdr:rowOff>
    </xdr:from>
    <xdr:to>
      <xdr:col>9</xdr:col>
      <xdr:colOff>133809</xdr:colOff>
      <xdr:row>36</xdr:row>
      <xdr:rowOff>102692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3886756"/>
          <a:ext cx="4915359" cy="3378736"/>
        </a:xfrm>
        <a:prstGeom prst="rect">
          <a:avLst/>
        </a:prstGeom>
      </xdr:spPr>
    </xdr:pic>
    <xdr:clientData/>
  </xdr:twoCellAnchor>
  <xdr:oneCellAnchor>
    <xdr:from>
      <xdr:col>2</xdr:col>
      <xdr:colOff>299703</xdr:colOff>
      <xdr:row>1</xdr:row>
      <xdr:rowOff>69348</xdr:rowOff>
    </xdr:from>
    <xdr:ext cx="6734857" cy="90556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23703" y="259848"/>
          <a:ext cx="6734857" cy="905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Rockwell" panose="02060603020205020403" pitchFamily="18" charset="0"/>
            </a:rPr>
            <a:t>CAHIER DE LIAISON</a:t>
          </a:r>
        </a:p>
      </xdr:txBody>
    </xdr:sp>
    <xdr:clientData/>
  </xdr:oneCellAnchor>
  <xdr:oneCellAnchor>
    <xdr:from>
      <xdr:col>2</xdr:col>
      <xdr:colOff>719737</xdr:colOff>
      <xdr:row>5</xdr:row>
      <xdr:rowOff>88398</xdr:rowOff>
    </xdr:from>
    <xdr:ext cx="6009081" cy="69467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43737" y="1040898"/>
          <a:ext cx="6009081" cy="69467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4000" b="0" cap="none" spc="0">
              <a:ln w="0"/>
              <a:solidFill>
                <a:schemeClr val="bg1"/>
              </a:solidFill>
              <a:effectLst>
                <a:reflection blurRad="6350" stA="53000" endA="300" endPos="35500" dir="5400000" sy="-90000" algn="bl" rotWithShape="0"/>
              </a:effectLst>
              <a:latin typeface="Rockwell" panose="02060603020205020403" pitchFamily="18" charset="0"/>
            </a:rPr>
            <a:t>VOTRE</a:t>
          </a:r>
          <a:r>
            <a:rPr lang="fr-FR" sz="4000" b="0" cap="none" spc="0" baseline="0">
              <a:ln w="0"/>
              <a:solidFill>
                <a:schemeClr val="bg1"/>
              </a:solidFill>
              <a:effectLst>
                <a:reflection blurRad="6350" stA="53000" endA="300" endPos="35500" dir="5400000" sy="-90000" algn="bl" rotWithShape="0"/>
              </a:effectLst>
              <a:latin typeface="Rockwell" panose="02060603020205020403" pitchFamily="18" charset="0"/>
            </a:rPr>
            <a:t> ETABLISSEMENT</a:t>
          </a:r>
          <a:endParaRPr lang="fr-FR" sz="4000" b="0" cap="none" spc="0">
            <a:ln w="0"/>
            <a:solidFill>
              <a:schemeClr val="bg1"/>
            </a:solidFill>
            <a:effectLst>
              <a:reflection blurRad="6350" stA="53000" endA="300" endPos="35500" dir="5400000" sy="-90000" algn="bl" rotWithShape="0"/>
            </a:effectLst>
            <a:latin typeface="Rockwell" panose="02060603020205020403" pitchFamily="18" charset="0"/>
          </a:endParaRPr>
        </a:p>
      </xdr:txBody>
    </xdr:sp>
    <xdr:clientData/>
  </xdr:oneCellAnchor>
  <xdr:twoCellAnchor>
    <xdr:from>
      <xdr:col>5</xdr:col>
      <xdr:colOff>781050</xdr:colOff>
      <xdr:row>15</xdr:row>
      <xdr:rowOff>47625</xdr:rowOff>
    </xdr:from>
    <xdr:to>
      <xdr:col>7</xdr:col>
      <xdr:colOff>285750</xdr:colOff>
      <xdr:row>17</xdr:row>
      <xdr:rowOff>161925</xdr:rowOff>
    </xdr:to>
    <xdr:sp macro="[0]!Logout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19575" y="3209925"/>
          <a:ext cx="2228850" cy="495300"/>
        </a:xfrm>
        <a:prstGeom prst="roundRect">
          <a:avLst/>
        </a:prstGeom>
        <a:solidFill>
          <a:srgbClr val="F66F0A"/>
        </a:solidFill>
        <a:scene3d>
          <a:camera prst="orthographicFront"/>
          <a:lightRig rig="threePt" dir="t"/>
        </a:scene3d>
        <a:sp3d>
          <a:bevelT w="25400" h="25400"/>
          <a:bevelB w="254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/>
            <a:t>ENTRER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28575</xdr:rowOff>
        </xdr:from>
        <xdr:to>
          <xdr:col>7</xdr:col>
          <xdr:colOff>190500</xdr:colOff>
          <xdr:row>12</xdr:row>
          <xdr:rowOff>47625</xdr:rowOff>
        </xdr:to>
        <xdr:sp macro="" textlink="">
          <xdr:nvSpPr>
            <xdr:cNvPr id="1030" name="Text_Usager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28575</xdr:rowOff>
        </xdr:from>
        <xdr:to>
          <xdr:col>7</xdr:col>
          <xdr:colOff>190500</xdr:colOff>
          <xdr:row>14</xdr:row>
          <xdr:rowOff>47625</xdr:rowOff>
        </xdr:to>
        <xdr:sp macro="" textlink="">
          <xdr:nvSpPr>
            <xdr:cNvPr id="1032" name="Text_Pass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3448915</xdr:colOff>
      <xdr:row>0</xdr:row>
      <xdr:rowOff>157597</xdr:rowOff>
    </xdr:from>
    <xdr:to>
      <xdr:col>5</xdr:col>
      <xdr:colOff>4348915</xdr:colOff>
      <xdr:row>0</xdr:row>
      <xdr:rowOff>445597</xdr:rowOff>
    </xdr:to>
    <xdr:sp macro="[0]!Affiche_UserLiaison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7293551" y="157597"/>
          <a:ext cx="900000" cy="288000"/>
        </a:xfrm>
        <a:prstGeom prst="roundRect">
          <a:avLst/>
        </a:prstGeom>
        <a:solidFill>
          <a:srgbClr val="5B9BD5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Ajouter</a:t>
          </a:r>
          <a:r>
            <a:rPr lang="fr-FR" sz="1100" baseline="0"/>
            <a:t> </a:t>
          </a:r>
          <a:endParaRPr lang="fr-FR" sz="1100"/>
        </a:p>
        <a:p>
          <a:pPr algn="ctr"/>
          <a:endParaRPr lang="fr-FR" sz="1100"/>
        </a:p>
      </xdr:txBody>
    </xdr:sp>
    <xdr:clientData/>
  </xdr:twoCellAnchor>
  <xdr:oneCellAnchor>
    <xdr:from>
      <xdr:col>5</xdr:col>
      <xdr:colOff>4529570</xdr:colOff>
      <xdr:row>0</xdr:row>
      <xdr:rowOff>155864</xdr:rowOff>
    </xdr:from>
    <xdr:ext cx="900000" cy="288000"/>
    <xdr:sp macro="[0]!Affiche_Modifier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74206" y="155864"/>
          <a:ext cx="900000" cy="288000"/>
        </a:xfrm>
        <a:prstGeom prst="roundRect">
          <a:avLst/>
        </a:prstGeom>
        <a:solidFill>
          <a:srgbClr val="5B9BD5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ctr"/>
          <a:r>
            <a:rPr lang="fr-FR" sz="1100"/>
            <a:t>Modifier</a:t>
          </a:r>
          <a:r>
            <a:rPr lang="fr-FR" sz="1100" baseline="0"/>
            <a:t> </a:t>
          </a:r>
          <a:endParaRPr lang="fr-FR" sz="1100"/>
        </a:p>
        <a:p>
          <a:pPr algn="l"/>
          <a:endParaRPr lang="fr-FR" sz="1100"/>
        </a:p>
      </xdr:txBody>
    </xdr:sp>
    <xdr:clientData/>
  </xdr:oneCellAnchor>
  <xdr:twoCellAnchor>
    <xdr:from>
      <xdr:col>5</xdr:col>
      <xdr:colOff>6324600</xdr:colOff>
      <xdr:row>0</xdr:row>
      <xdr:rowOff>152400</xdr:rowOff>
    </xdr:from>
    <xdr:to>
      <xdr:col>5</xdr:col>
      <xdr:colOff>7764600</xdr:colOff>
      <xdr:row>0</xdr:row>
      <xdr:rowOff>440400</xdr:rowOff>
    </xdr:to>
    <xdr:sp macro="[0]!Quitter" textlink="">
      <xdr:nvSpPr>
        <xdr:cNvPr id="8" name="Rectangle : coins arrondis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0153650" y="152400"/>
          <a:ext cx="1440000" cy="288000"/>
        </a:xfrm>
        <a:prstGeom prst="roundRect">
          <a:avLst/>
        </a:prstGeom>
        <a:solidFill>
          <a:srgbClr val="FF3300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aseline="0"/>
            <a:t>Quitter </a:t>
          </a:r>
          <a:endParaRPr lang="fr-FR" sz="1100"/>
        </a:p>
        <a:p>
          <a:pPr algn="ctr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195694</xdr:colOff>
      <xdr:row>1</xdr:row>
      <xdr:rowOff>136814</xdr:rowOff>
    </xdr:from>
    <xdr:ext cx="1423555" cy="288000"/>
    <xdr:sp macro="[0]!PSI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186669" y="774989"/>
          <a:ext cx="1423555" cy="288000"/>
        </a:xfrm>
        <a:prstGeom prst="roundRect">
          <a:avLst/>
        </a:prstGeom>
        <a:solidFill>
          <a:srgbClr val="5B9BD5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ctr"/>
          <a:r>
            <a:rPr lang="fr-FR" sz="1100"/>
            <a:t>Créer</a:t>
          </a:r>
          <a:r>
            <a:rPr lang="fr-FR" sz="1100" baseline="0"/>
            <a:t> Fiche PSI</a:t>
          </a:r>
          <a:endParaRPr lang="fr-FR" sz="1100"/>
        </a:p>
      </xdr:txBody>
    </xdr:sp>
    <xdr:clientData/>
  </xdr:oneCellAnchor>
  <xdr:twoCellAnchor>
    <xdr:from>
      <xdr:col>5</xdr:col>
      <xdr:colOff>4076700</xdr:colOff>
      <xdr:row>1</xdr:row>
      <xdr:rowOff>123825</xdr:rowOff>
    </xdr:from>
    <xdr:to>
      <xdr:col>5</xdr:col>
      <xdr:colOff>5516700</xdr:colOff>
      <xdr:row>2</xdr:row>
      <xdr:rowOff>154650</xdr:rowOff>
    </xdr:to>
    <xdr:sp macro="[0]!Effacer_PSI" textlink="">
      <xdr:nvSpPr>
        <xdr:cNvPr id="5" name="Rectangle : coins arrondis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8305800" y="762000"/>
          <a:ext cx="1440000" cy="288000"/>
        </a:xfrm>
        <a:prstGeom prst="roundRect">
          <a:avLst/>
        </a:prstGeom>
        <a:solidFill>
          <a:srgbClr val="FF3300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aseline="0"/>
            <a:t>Effacer la fiche </a:t>
          </a:r>
          <a:endParaRPr lang="fr-FR" sz="1100"/>
        </a:p>
        <a:p>
          <a:pPr algn="ctr"/>
          <a:endParaRPr lang="fr-FR" sz="1100"/>
        </a:p>
      </xdr:txBody>
    </xdr:sp>
    <xdr:clientData/>
  </xdr:twoCellAnchor>
  <xdr:oneCellAnchor>
    <xdr:from>
      <xdr:col>5</xdr:col>
      <xdr:colOff>1800225</xdr:colOff>
      <xdr:row>1</xdr:row>
      <xdr:rowOff>133350</xdr:rowOff>
    </xdr:from>
    <xdr:ext cx="1423555" cy="288000"/>
    <xdr:sp macro="[0]!imprimer_PSI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029325" y="771525"/>
          <a:ext cx="1423555" cy="288000"/>
        </a:xfrm>
        <a:prstGeom prst="roundRect">
          <a:avLst/>
        </a:prstGeom>
        <a:solidFill>
          <a:srgbClr val="5B9BD5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ctr"/>
          <a:r>
            <a:rPr lang="fr-FR" sz="1100" baseline="0"/>
            <a:t>Imprimer fiche PSI</a:t>
          </a:r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0</xdr:row>
      <xdr:rowOff>171450</xdr:rowOff>
    </xdr:from>
    <xdr:to>
      <xdr:col>8</xdr:col>
      <xdr:colOff>61800</xdr:colOff>
      <xdr:row>1</xdr:row>
      <xdr:rowOff>68925</xdr:rowOff>
    </xdr:to>
    <xdr:sp macro="[0]!Accueil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flipH="1">
          <a:off x="5648325" y="171450"/>
          <a:ext cx="900000" cy="288000"/>
        </a:xfrm>
        <a:prstGeom prst="roundRect">
          <a:avLst/>
        </a:prstGeom>
        <a:solidFill>
          <a:srgbClr val="F66F0A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Accueil</a:t>
          </a:r>
          <a:r>
            <a:rPr lang="fr-FR" sz="1100" baseline="0"/>
            <a:t> </a:t>
          </a:r>
          <a:endParaRPr lang="fr-FR" sz="1100"/>
        </a:p>
        <a:p>
          <a:pPr algn="ctr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161925</xdr:rowOff>
    </xdr:from>
    <xdr:to>
      <xdr:col>6</xdr:col>
      <xdr:colOff>706575</xdr:colOff>
      <xdr:row>10</xdr:row>
      <xdr:rowOff>68925</xdr:rowOff>
    </xdr:to>
    <xdr:sp macro="[0]!Affiche_Usager" textlink="">
      <xdr:nvSpPr>
        <xdr:cNvPr id="4" name="Rectangle : coins arrondis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flipH="1">
          <a:off x="4286250" y="1685925"/>
          <a:ext cx="1440000" cy="288000"/>
        </a:xfrm>
        <a:prstGeom prst="roundRect">
          <a:avLst/>
        </a:prstGeom>
        <a:solidFill>
          <a:srgbClr val="F66F0A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aseline="0"/>
            <a:t>Usagers </a:t>
          </a:r>
          <a:endParaRPr lang="fr-FR" sz="1100"/>
        </a:p>
        <a:p>
          <a:pPr algn="ctr"/>
          <a:endParaRPr lang="fr-FR" sz="1100"/>
        </a:p>
      </xdr:txBody>
    </xdr:sp>
    <xdr:clientData/>
  </xdr:twoCellAnchor>
  <xdr:twoCellAnchor>
    <xdr:from>
      <xdr:col>5</xdr:col>
      <xdr:colOff>28575</xdr:colOff>
      <xdr:row>6</xdr:row>
      <xdr:rowOff>114300</xdr:rowOff>
    </xdr:from>
    <xdr:to>
      <xdr:col>6</xdr:col>
      <xdr:colOff>706575</xdr:colOff>
      <xdr:row>8</xdr:row>
      <xdr:rowOff>21300</xdr:rowOff>
    </xdr:to>
    <xdr:sp macro="[0]!Affiche_Collegue" textlink="">
      <xdr:nvSpPr>
        <xdr:cNvPr id="5" name="Rectangle : coins arrondis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flipH="1">
          <a:off x="4286250" y="1257300"/>
          <a:ext cx="1440000" cy="288000"/>
        </a:xfrm>
        <a:prstGeom prst="roundRect">
          <a:avLst/>
        </a:prstGeom>
        <a:solidFill>
          <a:srgbClr val="F66F0A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aseline="0"/>
            <a:t>Encadrants </a:t>
          </a:r>
          <a:endParaRPr lang="fr-FR" sz="1100"/>
        </a:p>
        <a:p>
          <a:pPr algn="ctr"/>
          <a:endParaRPr lang="fr-FR" sz="1100"/>
        </a:p>
      </xdr:txBody>
    </xdr:sp>
    <xdr:clientData/>
  </xdr:twoCellAnchor>
  <xdr:twoCellAnchor>
    <xdr:from>
      <xdr:col>5</xdr:col>
      <xdr:colOff>38100</xdr:colOff>
      <xdr:row>11</xdr:row>
      <xdr:rowOff>38100</xdr:rowOff>
    </xdr:from>
    <xdr:to>
      <xdr:col>6</xdr:col>
      <xdr:colOff>716100</xdr:colOff>
      <xdr:row>12</xdr:row>
      <xdr:rowOff>135600</xdr:rowOff>
    </xdr:to>
    <xdr:sp macro="[0]!Affiche_Categorie" textlink="">
      <xdr:nvSpPr>
        <xdr:cNvPr id="8" name="Rectangle : coins arrondis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flipH="1">
          <a:off x="4295775" y="2133600"/>
          <a:ext cx="1440000" cy="288000"/>
        </a:xfrm>
        <a:prstGeom prst="roundRect">
          <a:avLst/>
        </a:prstGeom>
        <a:solidFill>
          <a:srgbClr val="F66F0A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aseline="0"/>
            <a:t>Catégories</a:t>
          </a:r>
          <a:endParaRPr lang="fr-FR" sz="1100"/>
        </a:p>
        <a:p>
          <a:pPr algn="ctr"/>
          <a:endParaRPr lang="fr-FR" sz="1100"/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6</xdr:col>
      <xdr:colOff>697050</xdr:colOff>
      <xdr:row>5</xdr:row>
      <xdr:rowOff>97500</xdr:rowOff>
    </xdr:to>
    <xdr:sp macro="[0]!Quitter" textlink="">
      <xdr:nvSpPr>
        <xdr:cNvPr id="9" name="Rectangle : coins arrondis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 flipH="1">
          <a:off x="4276725" y="762000"/>
          <a:ext cx="1440000" cy="288000"/>
        </a:xfrm>
        <a:prstGeom prst="roundRect">
          <a:avLst/>
        </a:prstGeom>
        <a:solidFill>
          <a:srgbClr val="FF3300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aseline="0"/>
            <a:t>Quitter </a:t>
          </a:r>
          <a:endParaRPr lang="fr-FR" sz="1100"/>
        </a:p>
        <a:p>
          <a:pPr algn="ctr"/>
          <a:endParaRPr lang="fr-FR" sz="1100"/>
        </a:p>
      </xdr:txBody>
    </xdr:sp>
    <xdr:clientData/>
  </xdr:twoCellAnchor>
  <xdr:twoCellAnchor>
    <xdr:from>
      <xdr:col>5</xdr:col>
      <xdr:colOff>47625</xdr:colOff>
      <xdr:row>13</xdr:row>
      <xdr:rowOff>85725</xdr:rowOff>
    </xdr:from>
    <xdr:to>
      <xdr:col>6</xdr:col>
      <xdr:colOff>725625</xdr:colOff>
      <xdr:row>14</xdr:row>
      <xdr:rowOff>183225</xdr:rowOff>
    </xdr:to>
    <xdr:sp macro="[0]!Parametre" textlink="">
      <xdr:nvSpPr>
        <xdr:cNvPr id="10" name="Rectangle : coins arrondis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 flipH="1">
          <a:off x="4305300" y="2562225"/>
          <a:ext cx="1440000" cy="288000"/>
        </a:xfrm>
        <a:prstGeom prst="roundRect">
          <a:avLst/>
        </a:prstGeom>
        <a:solidFill>
          <a:srgbClr val="F66F0A"/>
        </a:solidFill>
        <a:ln>
          <a:noFill/>
        </a:ln>
        <a:effectLst>
          <a:outerShdw blurRad="50800" dist="38100" dir="2700000" algn="tl" rotWithShape="0">
            <a:prstClr val="black">
              <a:alpha val="30000"/>
            </a:prst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Paramètres</a:t>
          </a:r>
        </a:p>
        <a:p>
          <a:pPr algn="ctr"/>
          <a:endParaRPr lang="fr-FR" sz="1100"/>
        </a:p>
      </xdr:txBody>
    </xdr:sp>
    <xdr:clientData/>
  </xdr:twoCellAnchor>
  <xdr:twoCellAnchor>
    <xdr:from>
      <xdr:col>7</xdr:col>
      <xdr:colOff>466726</xdr:colOff>
      <xdr:row>0</xdr:row>
      <xdr:rowOff>85725</xdr:rowOff>
    </xdr:from>
    <xdr:to>
      <xdr:col>11</xdr:col>
      <xdr:colOff>323850</xdr:colOff>
      <xdr:row>7</xdr:row>
      <xdr:rowOff>9525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48401" y="85725"/>
          <a:ext cx="2819399" cy="1333500"/>
        </a:xfrm>
        <a:prstGeom prst="roundRect">
          <a:avLst/>
        </a:prstGeom>
        <a:noFill/>
        <a:ln w="254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666750</xdr:colOff>
      <xdr:row>1</xdr:row>
      <xdr:rowOff>190500</xdr:rowOff>
    </xdr:from>
    <xdr:to>
      <xdr:col>7</xdr:col>
      <xdr:colOff>38100</xdr:colOff>
      <xdr:row>16</xdr:row>
      <xdr:rowOff>104778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 rot="5400000">
          <a:off x="3571873" y="971552"/>
          <a:ext cx="2838453" cy="1657350"/>
        </a:xfrm>
        <a:prstGeom prst="roundRect">
          <a:avLst/>
        </a:prstGeom>
        <a:noFill/>
        <a:ln w="254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409574</xdr:colOff>
      <xdr:row>0</xdr:row>
      <xdr:rowOff>66678</xdr:rowOff>
    </xdr:from>
    <xdr:to>
      <xdr:col>4</xdr:col>
      <xdr:colOff>304800</xdr:colOff>
      <xdr:row>7</xdr:row>
      <xdr:rowOff>171450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 rot="5400000">
          <a:off x="1347789" y="-871537"/>
          <a:ext cx="1514472" cy="3390901"/>
        </a:xfrm>
        <a:prstGeom prst="roundRect">
          <a:avLst/>
        </a:prstGeom>
        <a:noFill/>
        <a:ln w="254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au7" displayName="Tableau7" ref="C2:E3" totalsRowShown="0" headerRowDxfId="19" dataDxfId="18">
  <tableColumns count="3">
    <tableColumn id="1" xr3:uid="{00000000-0010-0000-0000-000001000000}" name="Date de début" dataDxfId="17"/>
    <tableColumn id="2" xr3:uid="{00000000-0010-0000-0000-000002000000}" name="Date de fin" dataDxfId="16"/>
    <tableColumn id="3" xr3:uid="{00000000-0010-0000-0000-000003000000}" name="Usager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sager" displayName="Usager" ref="B1:B6" totalsRowShown="0" headerRowDxfId="14" dataDxfId="13">
  <autoFilter ref="B1:B6" xr:uid="{00000000-0009-0000-0100-000002000000}"/>
  <tableColumns count="1">
    <tableColumn id="1" xr3:uid="{00000000-0010-0000-0100-000001000000}" name="Prenom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Employe" displayName="Employe" ref="D1:D5" totalsRowShown="0" headerRowDxfId="11" dataDxfId="10">
  <autoFilter ref="D1:D5" xr:uid="{00000000-0009-0000-0100-000004000000}"/>
  <tableColumns count="1">
    <tableColumn id="1" xr3:uid="{00000000-0010-0000-0200-000001000000}" name="Encadrants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Categorie" displayName="Categorie" ref="F1:F5" totalsRowShown="0" headerRowDxfId="8" dataDxfId="7">
  <autoFilter ref="F1:F5" xr:uid="{00000000-0009-0000-0100-000006000000}"/>
  <tableColumns count="1">
    <tableColumn id="1" xr3:uid="{00000000-0010-0000-0300-000001000000}" name="Catégorie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au32" displayName="Tableau32" ref="B5:D7" totalsRowShown="0" headerRowDxfId="5" dataDxfId="3" headerRowBorderDxfId="4">
  <autoFilter ref="B5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400-000001000000}" name="User" dataDxfId="2"/>
    <tableColumn id="2" xr3:uid="{00000000-0010-0000-0400-000002000000}" name="Password" dataDxfId="1"/>
    <tableColumn id="3" xr3:uid="{00000000-0010-0000-0400-000003000000}" name="Ro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C3:L14"/>
  <sheetViews>
    <sheetView showGridLines="0" tabSelected="1" zoomScaleNormal="100" workbookViewId="0">
      <selection activeCell="J12" sqref="J12"/>
    </sheetView>
  </sheetViews>
  <sheetFormatPr baseColWidth="10" defaultRowHeight="15"/>
  <cols>
    <col min="1" max="4" width="11.42578125" style="15"/>
    <col min="5" max="5" width="5.85546875" style="15" customWidth="1"/>
    <col min="6" max="6" width="15.7109375" style="15" customWidth="1"/>
    <col min="7" max="7" width="25.140625" style="15" customWidth="1"/>
    <col min="8" max="16384" width="11.42578125" style="15"/>
  </cols>
  <sheetData>
    <row r="3" spans="3:12"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3:12"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3:12"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3:12"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3:12">
      <c r="C7" s="55"/>
      <c r="D7" s="55"/>
      <c r="E7" s="55"/>
      <c r="F7" s="55"/>
      <c r="G7" s="55"/>
      <c r="H7" s="55"/>
      <c r="I7" s="55"/>
      <c r="J7" s="55"/>
      <c r="K7" s="55"/>
      <c r="L7" s="55"/>
    </row>
    <row r="12" spans="3:12" ht="25.5">
      <c r="F12" s="16" t="s">
        <v>15</v>
      </c>
      <c r="H12" s="17"/>
    </row>
    <row r="13" spans="3:12" ht="16.5" customHeight="1">
      <c r="F13" s="18"/>
    </row>
    <row r="14" spans="3:12" ht="25.5">
      <c r="F14" s="16" t="s">
        <v>14</v>
      </c>
    </row>
  </sheetData>
  <mergeCells count="1">
    <mergeCell ref="C3:L7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Text_Usager">
          <controlPr defaultSize="0" autoLine="0" r:id="rId5">
            <anchor moveWithCells="1">
              <from>
                <xdr:col>6</xdr:col>
                <xdr:colOff>38100</xdr:colOff>
                <xdr:row>11</xdr:row>
                <xdr:rowOff>28575</xdr:rowOff>
              </from>
              <to>
                <xdr:col>7</xdr:col>
                <xdr:colOff>190500</xdr:colOff>
                <xdr:row>12</xdr:row>
                <xdr:rowOff>47625</xdr:rowOff>
              </to>
            </anchor>
          </controlPr>
        </control>
      </mc:Choice>
      <mc:Fallback>
        <control shapeId="1030" r:id="rId4" name="Text_Usager"/>
      </mc:Fallback>
    </mc:AlternateContent>
    <mc:AlternateContent xmlns:mc="http://schemas.openxmlformats.org/markup-compatibility/2006">
      <mc:Choice Requires="x14">
        <control shapeId="1032" r:id="rId6" name="Text_Pass">
          <controlPr defaultSize="0" autoLine="0" r:id="rId5">
            <anchor moveWithCells="1">
              <from>
                <xdr:col>6</xdr:col>
                <xdr:colOff>38100</xdr:colOff>
                <xdr:row>13</xdr:row>
                <xdr:rowOff>28575</xdr:rowOff>
              </from>
              <to>
                <xdr:col>7</xdr:col>
                <xdr:colOff>190500</xdr:colOff>
                <xdr:row>14</xdr:row>
                <xdr:rowOff>47625</xdr:rowOff>
              </to>
            </anchor>
          </controlPr>
        </control>
      </mc:Choice>
      <mc:Fallback>
        <control shapeId="1032" r:id="rId6" name="Text_Pass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rgb="FFFF0000"/>
    <pageSetUpPr fitToPage="1"/>
  </sheetPr>
  <dimension ref="B1:H37"/>
  <sheetViews>
    <sheetView showGridLines="0" zoomScale="90" zoomScaleNormal="90" workbookViewId="0">
      <selection activeCell="A4" sqref="A4"/>
    </sheetView>
  </sheetViews>
  <sheetFormatPr baseColWidth="10" defaultRowHeight="15"/>
  <cols>
    <col min="1" max="1" width="0.7109375" style="28" customWidth="1"/>
    <col min="2" max="2" width="8.28515625" style="28" customWidth="1"/>
    <col min="3" max="3" width="19.42578125" style="28" customWidth="1"/>
    <col min="4" max="4" width="12.140625" style="28" customWidth="1"/>
    <col min="5" max="5" width="16.85546875" style="28" customWidth="1"/>
    <col min="6" max="6" width="130.28515625" style="28" customWidth="1"/>
    <col min="7" max="7" width="17" style="28" customWidth="1"/>
    <col min="8" max="16384" width="11.42578125" style="28"/>
  </cols>
  <sheetData>
    <row r="1" spans="2:8" ht="53.25" customHeight="1">
      <c r="C1" s="31"/>
      <c r="D1" s="32"/>
      <c r="E1" s="56" t="s">
        <v>27</v>
      </c>
      <c r="F1" s="57"/>
    </row>
    <row r="2" spans="2:8" ht="24.95" customHeight="1">
      <c r="B2" s="9" t="s">
        <v>0</v>
      </c>
      <c r="C2" s="8" t="s">
        <v>1</v>
      </c>
      <c r="D2" s="8" t="s">
        <v>12</v>
      </c>
      <c r="E2" s="8" t="s">
        <v>4</v>
      </c>
      <c r="F2" s="10" t="s">
        <v>3</v>
      </c>
      <c r="G2" s="8" t="s">
        <v>2</v>
      </c>
      <c r="H2" s="29"/>
    </row>
    <row r="3" spans="2:8" s="44" customFormat="1" ht="15.75" hidden="1">
      <c r="B3" s="45"/>
      <c r="C3" s="46"/>
      <c r="D3" s="45"/>
      <c r="E3" s="45"/>
      <c r="F3" s="47"/>
      <c r="G3" s="45"/>
    </row>
    <row r="4" spans="2:8" s="44" customFormat="1" ht="15.75">
      <c r="B4" s="48">
        <v>0</v>
      </c>
      <c r="C4" s="52"/>
      <c r="D4" s="53"/>
      <c r="E4" s="53"/>
      <c r="F4" s="54"/>
      <c r="G4" s="53"/>
    </row>
    <row r="5" spans="2:8" ht="24.95" customHeight="1">
      <c r="B5" s="7"/>
      <c r="C5" s="33"/>
      <c r="D5" s="7"/>
      <c r="E5" s="7"/>
      <c r="F5" s="34"/>
      <c r="G5" s="7"/>
    </row>
    <row r="6" spans="2:8" ht="24.95" customHeight="1">
      <c r="B6" s="7"/>
      <c r="C6" s="33"/>
      <c r="D6" s="7"/>
      <c r="E6" s="7"/>
      <c r="F6" s="34"/>
      <c r="G6" s="7"/>
    </row>
    <row r="7" spans="2:8" ht="24.95" customHeight="1">
      <c r="B7" s="7"/>
      <c r="C7" s="33"/>
      <c r="D7" s="7"/>
      <c r="E7" s="7"/>
      <c r="F7" s="34"/>
      <c r="G7" s="7"/>
    </row>
    <row r="8" spans="2:8" ht="24.95" customHeight="1">
      <c r="B8" s="7"/>
      <c r="C8" s="33"/>
      <c r="D8" s="7"/>
      <c r="E8" s="7"/>
      <c r="F8" s="34"/>
      <c r="G8" s="7"/>
    </row>
    <row r="9" spans="2:8" ht="24.95" customHeight="1">
      <c r="B9" s="7"/>
      <c r="C9" s="33"/>
      <c r="D9" s="7"/>
      <c r="E9" s="7"/>
      <c r="F9" s="34"/>
      <c r="G9" s="7"/>
    </row>
    <row r="10" spans="2:8" ht="24.95" customHeight="1">
      <c r="B10" s="7"/>
      <c r="C10" s="33"/>
      <c r="D10" s="7"/>
      <c r="E10" s="7"/>
      <c r="F10" s="34"/>
      <c r="G10" s="7"/>
    </row>
    <row r="11" spans="2:8" ht="24.95" customHeight="1">
      <c r="B11" s="7"/>
      <c r="C11" s="33"/>
      <c r="D11" s="7"/>
      <c r="E11" s="7"/>
      <c r="F11" s="34"/>
      <c r="G11" s="7"/>
    </row>
    <row r="12" spans="2:8" ht="24.95" customHeight="1">
      <c r="B12" s="7"/>
      <c r="C12" s="33"/>
      <c r="D12" s="7"/>
      <c r="E12" s="7"/>
      <c r="F12" s="34"/>
      <c r="G12" s="7"/>
    </row>
    <row r="13" spans="2:8" ht="24.95" customHeight="1">
      <c r="B13" s="7"/>
      <c r="C13" s="33"/>
      <c r="D13" s="7"/>
      <c r="E13" s="7"/>
      <c r="F13" s="34"/>
      <c r="G13" s="7"/>
    </row>
    <row r="14" spans="2:8" ht="24.95" customHeight="1">
      <c r="B14" s="7"/>
      <c r="C14" s="33"/>
      <c r="D14" s="7"/>
      <c r="E14" s="7"/>
      <c r="F14" s="34"/>
      <c r="G14" s="7"/>
    </row>
    <row r="15" spans="2:8" ht="24.95" customHeight="1">
      <c r="B15" s="7"/>
      <c r="C15" s="33"/>
      <c r="D15" s="7"/>
      <c r="E15" s="7"/>
      <c r="F15" s="34"/>
      <c r="G15" s="7"/>
    </row>
    <row r="16" spans="2:8">
      <c r="B16" s="7"/>
      <c r="C16" s="33"/>
      <c r="D16" s="7"/>
      <c r="E16" s="7"/>
      <c r="F16" s="34"/>
      <c r="G16" s="7"/>
    </row>
    <row r="17" spans="2:7" ht="24.95" customHeight="1">
      <c r="B17" s="7"/>
      <c r="C17" s="33"/>
      <c r="D17" s="7"/>
      <c r="E17" s="7"/>
      <c r="F17" s="34"/>
      <c r="G17" s="7"/>
    </row>
    <row r="18" spans="2:7">
      <c r="B18" s="7"/>
      <c r="C18" s="33"/>
      <c r="D18" s="7"/>
      <c r="E18" s="7"/>
      <c r="F18" s="34"/>
      <c r="G18" s="7"/>
    </row>
    <row r="19" spans="2:7" ht="24.95" customHeight="1">
      <c r="B19" s="7"/>
      <c r="C19" s="33"/>
      <c r="D19" s="7"/>
      <c r="E19" s="7"/>
      <c r="F19" s="34"/>
      <c r="G19" s="7"/>
    </row>
    <row r="20" spans="2:7" s="30" customFormat="1">
      <c r="B20" s="7"/>
      <c r="C20" s="33"/>
      <c r="D20" s="7"/>
      <c r="E20" s="7"/>
      <c r="F20" s="34"/>
      <c r="G20" s="7"/>
    </row>
    <row r="21" spans="2:7">
      <c r="B21" s="7"/>
      <c r="C21" s="33"/>
      <c r="D21" s="7"/>
      <c r="E21" s="7"/>
      <c r="F21" s="34"/>
      <c r="G21" s="7"/>
    </row>
    <row r="22" spans="2:7" ht="24.95" customHeight="1">
      <c r="B22" s="7"/>
      <c r="C22" s="33"/>
      <c r="D22" s="7"/>
      <c r="E22" s="7"/>
      <c r="F22" s="34"/>
      <c r="G22" s="7"/>
    </row>
    <row r="23" spans="2:7">
      <c r="B23" s="7"/>
      <c r="C23" s="33"/>
      <c r="D23" s="7"/>
      <c r="E23" s="7"/>
      <c r="F23" s="34"/>
      <c r="G23" s="7"/>
    </row>
    <row r="24" spans="2:7">
      <c r="B24" s="7"/>
      <c r="C24" s="33"/>
      <c r="D24" s="7"/>
      <c r="E24" s="7"/>
      <c r="F24" s="34"/>
      <c r="G24" s="7"/>
    </row>
    <row r="25" spans="2:7">
      <c r="B25" s="7"/>
      <c r="C25" s="33"/>
      <c r="D25" s="7"/>
      <c r="E25" s="7"/>
      <c r="F25" s="34"/>
      <c r="G25" s="7"/>
    </row>
    <row r="26" spans="2:7">
      <c r="B26" s="7"/>
      <c r="C26" s="33"/>
      <c r="D26" s="7"/>
      <c r="E26" s="7"/>
      <c r="F26" s="34"/>
      <c r="G26" s="7"/>
    </row>
    <row r="27" spans="2:7">
      <c r="B27" s="7"/>
      <c r="C27" s="33"/>
      <c r="D27" s="7"/>
      <c r="E27" s="7"/>
      <c r="F27" s="34"/>
      <c r="G27" s="7"/>
    </row>
    <row r="28" spans="2:7">
      <c r="B28" s="7"/>
      <c r="C28" s="33"/>
      <c r="D28" s="7"/>
      <c r="E28" s="7"/>
      <c r="F28" s="34"/>
      <c r="G28" s="7"/>
    </row>
    <row r="29" spans="2:7">
      <c r="B29" s="7"/>
      <c r="C29" s="33"/>
      <c r="D29" s="7"/>
      <c r="E29" s="7"/>
      <c r="F29" s="34"/>
      <c r="G29" s="7"/>
    </row>
    <row r="30" spans="2:7">
      <c r="B30" s="7"/>
      <c r="C30" s="33"/>
      <c r="D30" s="7"/>
      <c r="E30" s="7"/>
      <c r="F30" s="34"/>
      <c r="G30" s="7"/>
    </row>
    <row r="31" spans="2:7">
      <c r="B31" s="7"/>
      <c r="C31" s="33"/>
      <c r="D31" s="7"/>
      <c r="E31" s="7"/>
      <c r="F31" s="34"/>
      <c r="G31" s="7"/>
    </row>
    <row r="32" spans="2:7">
      <c r="B32" s="7"/>
      <c r="C32" s="33"/>
      <c r="D32" s="7"/>
      <c r="E32" s="7"/>
      <c r="F32" s="34"/>
      <c r="G32" s="7"/>
    </row>
    <row r="33" spans="2:7">
      <c r="B33" s="7"/>
      <c r="C33" s="33"/>
      <c r="D33" s="7"/>
      <c r="E33" s="7"/>
      <c r="F33" s="34"/>
      <c r="G33" s="7"/>
    </row>
    <row r="34" spans="2:7">
      <c r="B34" s="7"/>
      <c r="C34" s="33"/>
      <c r="D34" s="7"/>
      <c r="E34" s="7"/>
      <c r="F34" s="34"/>
      <c r="G34" s="7"/>
    </row>
    <row r="35" spans="2:7">
      <c r="B35" s="7"/>
      <c r="C35" s="33"/>
      <c r="D35" s="7"/>
      <c r="E35" s="7"/>
      <c r="F35" s="34"/>
      <c r="G35" s="7"/>
    </row>
    <row r="36" spans="2:7">
      <c r="B36" s="7"/>
      <c r="C36" s="33"/>
      <c r="D36" s="7"/>
      <c r="E36" s="7"/>
      <c r="F36" s="34"/>
      <c r="G36" s="7"/>
    </row>
    <row r="37" spans="2:7">
      <c r="B37" s="7"/>
    </row>
  </sheetData>
  <sheetProtection algorithmName="SHA-512" hashValue="Li6DTetkKje8n9R08x1/V2Ay6toPL2HB4FGuEPl481dwz4ox+PnY2U/cdjdiJBw3HeYlzseCu362/1OcnjVSkw==" saltValue="0GDNOR/Afm0UNNdZVdICiQ==" spinCount="100000" sheet="1" objects="1" scenarios="1"/>
  <protectedRanges>
    <protectedRange algorithmName="SHA-512" hashValue="VDPrx6ggsaegbDeQ2wNz1vXAioA5PItp/l9pYOTBmcrWmPczi8nqN3gQNf1VsAqWclMSeg5jGdHJ/lygbfFPUA==" saltValue="jbkEgMtGFVuf8bD7f7EqIw==" spinCount="100000" sqref="D1:E1 D4:F1048576" name="Plage1"/>
    <protectedRange algorithmName="SHA-512" hashValue="VDPrx6ggsaegbDeQ2wNz1vXAioA5PItp/l9pYOTBmcrWmPczi8nqN3gQNf1VsAqWclMSeg5jGdHJ/lygbfFPUA==" saltValue="jbkEgMtGFVuf8bD7f7EqIw==" spinCount="100000" sqref="D3:F3" name="Plage1_5"/>
    <protectedRange algorithmName="SHA-512" hashValue="VDPrx6ggsaegbDeQ2wNz1vXAioA5PItp/l9pYOTBmcrWmPczi8nqN3gQNf1VsAqWclMSeg5jGdHJ/lygbfFPUA==" saltValue="jbkEgMtGFVuf8bD7f7EqIw==" spinCount="100000" sqref="D2:F2" name="Plage1_12_4"/>
  </protectedRanges>
  <mergeCells count="1">
    <mergeCell ref="E1:F1"/>
  </mergeCells>
  <phoneticPr fontId="9" type="noConversion"/>
  <conditionalFormatting sqref="E3">
    <cfRule type="cellIs" dxfId="25" priority="1" operator="equal">
      <formula>"Entr. Jeune"</formula>
    </cfRule>
    <cfRule type="cellIs" dxfId="24" priority="2" operator="equal">
      <formula>"Entr. Famille"</formula>
    </cfRule>
    <cfRule type="cellIs" dxfId="23" priority="3" operator="equal">
      <formula>"Santé"</formula>
    </cfRule>
    <cfRule type="cellIs" dxfId="22" priority="4" operator="equal">
      <formula>"Scolarité / pro"</formula>
    </cfRule>
    <cfRule type="cellIs" dxfId="21" priority="5" operator="equal">
      <formula>"Activités ext"</formula>
    </cfRule>
    <cfRule type="cellIs" dxfId="20" priority="6" operator="equal">
      <formula>"Quotidien"</formula>
    </cfRule>
  </conditionalFormatting>
  <pageMargins left="0.25" right="0.25" top="0.75" bottom="0.75" header="0.3" footer="0.3"/>
  <pageSetup paperSize="9" scale="8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Parametre!#REF!</xm:f>
          </x14:formula1>
          <xm:sqref>E14:E36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tabColor rgb="FFFF0000"/>
    <pageSetUpPr fitToPage="1"/>
  </sheetPr>
  <dimension ref="A1:H6"/>
  <sheetViews>
    <sheetView showGridLines="0" topLeftCell="B1" zoomScaleNormal="100" workbookViewId="0">
      <selection activeCell="E3" sqref="E3"/>
    </sheetView>
  </sheetViews>
  <sheetFormatPr baseColWidth="10" defaultRowHeight="15"/>
  <cols>
    <col min="1" max="1" width="1" style="1" customWidth="1"/>
    <col min="2" max="2" width="11.5703125" style="1" customWidth="1"/>
    <col min="3" max="3" width="19.42578125" style="1" customWidth="1"/>
    <col min="4" max="4" width="14.5703125" style="1" customWidth="1"/>
    <col min="5" max="5" width="16.42578125" style="1" customWidth="1"/>
    <col min="6" max="6" width="102.5703125" style="1" customWidth="1"/>
    <col min="7" max="7" width="17.85546875" style="1" customWidth="1"/>
    <col min="8" max="16384" width="11.42578125" style="1"/>
  </cols>
  <sheetData>
    <row r="1" spans="1:8" ht="50.25" customHeight="1">
      <c r="A1" s="2"/>
      <c r="B1" s="2"/>
      <c r="C1" s="3"/>
      <c r="D1" s="4"/>
      <c r="E1" s="58" t="s">
        <v>28</v>
      </c>
      <c r="F1" s="59"/>
      <c r="G1" s="2"/>
    </row>
    <row r="2" spans="1:8" ht="20.25" customHeight="1">
      <c r="A2" s="2"/>
      <c r="B2" s="2"/>
      <c r="C2" s="22" t="s">
        <v>21</v>
      </c>
      <c r="D2" s="22" t="s">
        <v>22</v>
      </c>
      <c r="E2" s="22" t="s">
        <v>12</v>
      </c>
      <c r="F2" s="19"/>
      <c r="G2" s="2"/>
    </row>
    <row r="3" spans="1:8" ht="21" customHeight="1">
      <c r="A3" s="2"/>
      <c r="B3" s="2"/>
      <c r="C3" s="24">
        <v>44861</v>
      </c>
      <c r="D3" s="25">
        <v>44862</v>
      </c>
      <c r="E3" s="23" t="s">
        <v>33</v>
      </c>
      <c r="F3" s="19"/>
      <c r="G3" s="2"/>
    </row>
    <row r="4" spans="1:8" ht="16.5" customHeight="1">
      <c r="A4" s="2"/>
      <c r="B4" s="20"/>
      <c r="C4" s="3"/>
      <c r="D4" s="21"/>
      <c r="E4" s="14"/>
      <c r="F4" s="19"/>
      <c r="G4" s="2"/>
    </row>
    <row r="5" spans="1:8" s="6" customFormat="1" ht="24.95" customHeight="1">
      <c r="A5" s="5"/>
      <c r="B5" s="35" t="s">
        <v>0</v>
      </c>
      <c r="C5" s="36" t="s">
        <v>1</v>
      </c>
      <c r="D5" s="36" t="s">
        <v>12</v>
      </c>
      <c r="E5" s="36" t="s">
        <v>4</v>
      </c>
      <c r="F5" s="37" t="s">
        <v>3</v>
      </c>
      <c r="G5" s="38" t="s">
        <v>2</v>
      </c>
      <c r="H5" s="40"/>
    </row>
    <row r="6" spans="1:8" ht="15.75">
      <c r="B6" s="49"/>
      <c r="C6" s="50"/>
      <c r="D6" s="49"/>
      <c r="E6" s="49"/>
      <c r="F6" s="51"/>
      <c r="G6" s="49"/>
    </row>
  </sheetData>
  <protectedRanges>
    <protectedRange algorithmName="SHA-512" hashValue="VDPrx6ggsaegbDeQ2wNz1vXAioA5PItp/l9pYOTBmcrWmPczi8nqN3gQNf1VsAqWclMSeg5jGdHJ/lygbfFPUA==" saltValue="jbkEgMtGFVuf8bD7f7EqIw==" spinCount="100000" sqref="E3:E4 D1:E2 D4 D6:F1048576" name="Plage1"/>
    <protectedRange algorithmName="SHA-512" hashValue="VDPrx6ggsaegbDeQ2wNz1vXAioA5PItp/l9pYOTBmcrWmPczi8nqN3gQNf1VsAqWclMSeg5jGdHJ/lygbfFPUA==" saltValue="jbkEgMtGFVuf8bD7f7EqIw==" spinCount="100000" sqref="D5:F5" name="Plage1_12"/>
  </protectedRanges>
  <mergeCells count="1">
    <mergeCell ref="E1:F1"/>
  </mergeCells>
  <phoneticPr fontId="9" type="noConversion"/>
  <pageMargins left="0.25" right="0.25" top="0.75" bottom="0.75" header="0.3" footer="0.3"/>
  <pageSetup paperSize="9" scale="78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Parametre!$B$2:$B$400</xm:f>
          </x14:formula1>
          <xm:sqref>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B1:F6"/>
  <sheetViews>
    <sheetView workbookViewId="0">
      <selection activeCell="B3" sqref="B3"/>
    </sheetView>
  </sheetViews>
  <sheetFormatPr baseColWidth="10" defaultRowHeight="15"/>
  <cols>
    <col min="1" max="1" width="11.42578125" style="1"/>
    <col min="2" max="2" width="12" style="1" customWidth="1"/>
    <col min="3" max="3" width="6.28515625" style="1" customWidth="1"/>
    <col min="4" max="4" width="12.85546875" style="1" bestFit="1" customWidth="1"/>
    <col min="5" max="5" width="11.42578125" style="1"/>
    <col min="6" max="6" width="13.42578125" style="1" bestFit="1" customWidth="1"/>
    <col min="7" max="16384" width="11.42578125" style="1"/>
  </cols>
  <sheetData>
    <row r="1" spans="2:6" ht="30.75" customHeight="1">
      <c r="B1" s="11" t="s">
        <v>7</v>
      </c>
      <c r="D1" s="11" t="s">
        <v>6</v>
      </c>
      <c r="F1" s="11" t="s">
        <v>5</v>
      </c>
    </row>
    <row r="2" spans="2:6" ht="23.25" customHeight="1">
      <c r="B2" s="12" t="s">
        <v>33</v>
      </c>
      <c r="D2" s="12" t="s">
        <v>8</v>
      </c>
      <c r="F2" s="13" t="s">
        <v>10</v>
      </c>
    </row>
    <row r="3" spans="2:6">
      <c r="B3" s="12" t="s">
        <v>34</v>
      </c>
      <c r="D3" s="12" t="s">
        <v>9</v>
      </c>
      <c r="F3" s="13" t="s">
        <v>11</v>
      </c>
    </row>
    <row r="4" spans="2:6">
      <c r="B4" s="12" t="s">
        <v>35</v>
      </c>
      <c r="D4" s="12" t="s">
        <v>29</v>
      </c>
      <c r="F4" s="13" t="s">
        <v>31</v>
      </c>
    </row>
    <row r="5" spans="2:6">
      <c r="B5" s="12" t="s">
        <v>36</v>
      </c>
      <c r="D5" s="12" t="s">
        <v>30</v>
      </c>
      <c r="F5" s="13" t="s">
        <v>32</v>
      </c>
    </row>
    <row r="6" spans="2:6">
      <c r="B6" s="12" t="s">
        <v>37</v>
      </c>
    </row>
  </sheetData>
  <sheetProtection algorithmName="SHA-512" hashValue="4hR4fHoizXP8Ui9M9yzkxK+8kBTz24q1PmPTwS/Qzp9y/9UPuqxk65+7GJIJCo2gYeSwcT0KQIwMgOaaVbgClQ==" saltValue="bcKmZUKJscIcnB5u0Jw5Ag==" spinCount="100000" sheet="1" objects="1" scenarios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B2:K7"/>
  <sheetViews>
    <sheetView workbookViewId="0">
      <selection activeCell="D12" sqref="D12"/>
    </sheetView>
  </sheetViews>
  <sheetFormatPr baseColWidth="10" defaultRowHeight="15"/>
  <cols>
    <col min="1" max="1" width="11.42578125" style="1"/>
    <col min="2" max="2" width="18.140625" style="1" customWidth="1"/>
    <col min="3" max="7" width="11.42578125" style="1"/>
    <col min="8" max="8" width="10.140625" style="1" customWidth="1"/>
    <col min="9" max="16384" width="11.42578125" style="1"/>
  </cols>
  <sheetData>
    <row r="2" spans="2:11" ht="20.25" customHeight="1">
      <c r="B2" s="60" t="s">
        <v>25</v>
      </c>
      <c r="C2" s="61"/>
      <c r="D2" s="61"/>
      <c r="I2" s="60" t="s">
        <v>23</v>
      </c>
      <c r="J2" s="61"/>
      <c r="K2" s="61"/>
    </row>
    <row r="3" spans="2:11" ht="15.75">
      <c r="B3" s="12" t="s">
        <v>16</v>
      </c>
      <c r="C3" s="12" t="s">
        <v>13</v>
      </c>
      <c r="F3" s="62" t="s">
        <v>24</v>
      </c>
      <c r="G3" s="63"/>
      <c r="I3" s="41">
        <f>Tableau7[[#This Row],[Date de début]]</f>
        <v>44861</v>
      </c>
      <c r="J3" s="41">
        <f>Tableau7[[#This Row],[Date de fin]]</f>
        <v>44862</v>
      </c>
      <c r="K3" s="42" t="str">
        <f>Tableau7[[#This Row],[Usager]]</f>
        <v>Jeune 1</v>
      </c>
    </row>
    <row r="5" spans="2:11">
      <c r="B5" s="43" t="s">
        <v>17</v>
      </c>
      <c r="C5" s="43" t="s">
        <v>18</v>
      </c>
      <c r="D5" s="43" t="s">
        <v>19</v>
      </c>
      <c r="I5" s="8" t="s">
        <v>1</v>
      </c>
      <c r="J5" s="8" t="s">
        <v>1</v>
      </c>
      <c r="K5" s="8" t="s">
        <v>12</v>
      </c>
    </row>
    <row r="6" spans="2:11">
      <c r="B6" s="12" t="s">
        <v>20</v>
      </c>
      <c r="C6" s="39" t="s">
        <v>20</v>
      </c>
      <c r="D6" s="12" t="s">
        <v>20</v>
      </c>
      <c r="I6" s="26" t="str">
        <f>IF(I3=" ","","&gt;="&amp;I3)</f>
        <v>&gt;=44861</v>
      </c>
      <c r="J6" s="26" t="str">
        <f>IF(J3=" ","","&lt;="&amp;J3)</f>
        <v>&lt;=44862</v>
      </c>
      <c r="K6" s="27" t="str">
        <f>K3</f>
        <v>Jeune 1</v>
      </c>
    </row>
    <row r="7" spans="2:11">
      <c r="B7" s="12" t="s">
        <v>26</v>
      </c>
      <c r="C7" s="39" t="s">
        <v>26</v>
      </c>
      <c r="D7" s="12" t="s">
        <v>26</v>
      </c>
    </row>
  </sheetData>
  <protectedRanges>
    <protectedRange algorithmName="SHA-512" hashValue="VDPrx6ggsaegbDeQ2wNz1vXAioA5PItp/l9pYOTBmcrWmPczi8nqN3gQNf1VsAqWclMSeg5jGdHJ/lygbfFPUA==" saltValue="jbkEgMtGFVuf8bD7f7EqIw==" spinCount="100000" sqref="K5" name="Plage1_8"/>
  </protectedRanges>
  <mergeCells count="3">
    <mergeCell ref="I2:K2"/>
    <mergeCell ref="F3:G3"/>
    <mergeCell ref="B2:D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Accueil</vt:lpstr>
      <vt:lpstr>Cahier_transmission</vt:lpstr>
      <vt:lpstr>Fiche_PSI</vt:lpstr>
      <vt:lpstr>Parametre</vt:lpstr>
      <vt:lpstr>Admin</vt:lpstr>
      <vt:lpstr>Fiche_PSI!Extraire</vt:lpstr>
      <vt:lpstr>Fiche_PSI!Zone_d_impression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Schermann</dc:creator>
  <cp:lastModifiedBy>Moi</cp:lastModifiedBy>
  <cp:lastPrinted>2022-10-28T10:27:44Z</cp:lastPrinted>
  <dcterms:created xsi:type="dcterms:W3CDTF">2019-03-02T14:57:15Z</dcterms:created>
  <dcterms:modified xsi:type="dcterms:W3CDTF">2022-10-28T10:58:05Z</dcterms:modified>
</cp:coreProperties>
</file>